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.stachowiak\Desktop\"/>
    </mc:Choice>
  </mc:AlternateContent>
  <bookViews>
    <workbookView xWindow="0" yWindow="0" windowWidth="15225" windowHeight="11310"/>
  </bookViews>
  <sheets>
    <sheet name="Enea Oświetlenie sp. z o.o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I13" i="2" s="1"/>
  <c r="F14" i="2" l="1"/>
  <c r="I14" i="2" s="1"/>
  <c r="F15" i="2"/>
  <c r="I15" i="2" s="1"/>
  <c r="F16" i="2"/>
  <c r="I16" i="2" s="1"/>
  <c r="F17" i="2"/>
  <c r="I17" i="2" s="1"/>
  <c r="I18" i="2" l="1"/>
</calcChain>
</file>

<file path=xl/sharedStrings.xml><?xml version="1.0" encoding="utf-8"?>
<sst xmlns="http://schemas.openxmlformats.org/spreadsheetml/2006/main" count="33" uniqueCount="33">
  <si>
    <t xml:space="preserve">Stanowisko </t>
  </si>
  <si>
    <t>(godziny pracy od 6:00-22:00)</t>
  </si>
  <si>
    <t xml:space="preserve">Stawka godzinowa brutto dla osoby świadczącej usługę za godzinę </t>
  </si>
  <si>
    <t xml:space="preserve">ilość miesięcy </t>
  </si>
  <si>
    <t>łączna Ilość osób</t>
  </si>
  <si>
    <t>ilość godzin w miesiącu – dla jednego osoby</t>
  </si>
  <si>
    <t>kolumna A</t>
  </si>
  <si>
    <t>kolumna B</t>
  </si>
  <si>
    <t>kolumna C</t>
  </si>
  <si>
    <t>kolumna D</t>
  </si>
  <si>
    <t>kolumna E</t>
  </si>
  <si>
    <t>kolumna F</t>
  </si>
  <si>
    <t>kolumna G</t>
  </si>
  <si>
    <t>kolumna H</t>
  </si>
  <si>
    <t>lp</t>
  </si>
  <si>
    <t>     </t>
  </si>
  <si>
    <t>miejscowość i data</t>
  </si>
  <si>
    <t>Pieczęć imienna i podpis przedstawiciela(i) Wykonawcy</t>
  </si>
  <si>
    <t>(pieczęć wykonawcy)</t>
  </si>
  <si>
    <t>oznaczenie sprawy: 1400/DW00/ZZ/KZ/2021/00000102882</t>
  </si>
  <si>
    <t>Stawka za godzinę świadczenia usługi netto dla Wykonawcy</t>
  </si>
  <si>
    <t>ilość godzin w okresie 36 miesięcy  – dla wszystkich osób (iloczyn kolumna B x kolumna C x kolumna D)</t>
  </si>
  <si>
    <t>Referent ds. Obsługi Inwestycji</t>
  </si>
  <si>
    <t>Referent ds. Analiz Pomiarów</t>
  </si>
  <si>
    <t>Referent ds. Obsługi SIS</t>
  </si>
  <si>
    <t>Referent ds. Eksploatacji</t>
  </si>
  <si>
    <t xml:space="preserve">Pracownik Biurowy </t>
  </si>
  <si>
    <t>ŁĄCZNA CENA NETTO OFERTY DLA CZĘŚCI 2</t>
  </si>
  <si>
    <t>Dot. postępowania pn.:</t>
  </si>
  <si>
    <t>Zapewnienie obsady personalnej w latach 2022/2024 
do jednostek organizacyjnych spółek Grupy Kapitałowej ENEA</t>
  </si>
  <si>
    <r>
      <t xml:space="preserve">UWAGA: Proszę o uzupełnienie wyłącznie komórek oznaczonych </t>
    </r>
    <r>
      <rPr>
        <b/>
        <sz val="9"/>
        <color rgb="FF0070C0"/>
        <rFont val="Tahoma"/>
        <family val="2"/>
        <charset val="238"/>
      </rPr>
      <t>kolorem niebieskim</t>
    </r>
  </si>
  <si>
    <r>
      <t xml:space="preserve">ZAŁĄCZNIK NR 2a - FORMULARZ CENOWY DLA </t>
    </r>
    <r>
      <rPr>
        <b/>
        <sz val="10"/>
        <color rgb="FF0070C0"/>
        <rFont val="Tahoma"/>
        <family val="2"/>
        <charset val="238"/>
      </rPr>
      <t>CZĘŚCI 2</t>
    </r>
    <r>
      <rPr>
        <b/>
        <sz val="10"/>
        <color theme="1"/>
        <rFont val="Tahoma"/>
        <family val="2"/>
        <charset val="238"/>
      </rPr>
      <t xml:space="preserve"> - ZAPEWNIENIA OBSADY PERSONALNEJ W LATACH 2022/2024 DO JEDNOSTEK ORGANIZACYJNYCH SPÓŁEK GRUPY KAPITAŁOWEJ ENEA DLA ENEA OŚWIETLENIE SP. Z O.O.</t>
    </r>
  </si>
  <si>
    <t>łączna wartość świadczenia usługi netto dla Wykonawcy  (iloczyn kolumna E x kolumna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</si>
</sst>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9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70C0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0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6" fontId="2" fillId="0" borderId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 indent="2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4" fontId="9" fillId="3" borderId="1" xfId="4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">
    <cellStyle name="Excel Built-in Normal" xfId="3"/>
    <cellStyle name="Normalny" xfId="0" builtinId="0"/>
    <cellStyle name="Normalny 2" xfId="1"/>
    <cellStyle name="Walutowy" xfId="4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C13" sqref="C13"/>
    </sheetView>
  </sheetViews>
  <sheetFormatPr defaultColWidth="9.140625" defaultRowHeight="11.25" x14ac:dyDescent="0.15"/>
  <cols>
    <col min="1" max="1" width="5.85546875" style="2" customWidth="1"/>
    <col min="2" max="2" width="36.7109375" style="2" customWidth="1"/>
    <col min="3" max="3" width="10.85546875" style="2" customWidth="1"/>
    <col min="4" max="4" width="10.28515625" style="2" customWidth="1"/>
    <col min="5" max="5" width="14" style="2" customWidth="1"/>
    <col min="6" max="6" width="24.140625" style="2" customWidth="1"/>
    <col min="7" max="7" width="18.42578125" style="2" customWidth="1"/>
    <col min="8" max="8" width="18.85546875" style="2" customWidth="1"/>
    <col min="9" max="9" width="22.7109375" style="2" customWidth="1"/>
    <col min="10" max="16384" width="9.140625" style="2"/>
  </cols>
  <sheetData>
    <row r="1" spans="1:9" ht="12.75" x14ac:dyDescent="0.2">
      <c r="B1" s="16" t="s">
        <v>19</v>
      </c>
      <c r="C1" s="1"/>
      <c r="D1" s="1"/>
      <c r="E1" s="1"/>
      <c r="F1" s="1"/>
      <c r="G1" s="1"/>
      <c r="H1" s="1"/>
      <c r="I1" s="1"/>
    </row>
    <row r="2" spans="1:9" ht="36.75" customHeight="1" x14ac:dyDescent="0.15">
      <c r="B2" s="27" t="s">
        <v>31</v>
      </c>
      <c r="C2" s="27"/>
      <c r="D2" s="27"/>
      <c r="E2" s="27"/>
      <c r="F2" s="27"/>
      <c r="G2" s="27"/>
      <c r="H2" s="27"/>
      <c r="I2" s="27"/>
    </row>
    <row r="3" spans="1:9" ht="73.5" customHeight="1" x14ac:dyDescent="0.15">
      <c r="B3" s="7"/>
      <c r="C3" s="8"/>
      <c r="D3" s="8"/>
      <c r="E3" s="8"/>
      <c r="F3" s="8"/>
      <c r="G3" s="5"/>
      <c r="H3" s="8"/>
      <c r="I3" s="8"/>
    </row>
    <row r="4" spans="1:9" x14ac:dyDescent="0.15">
      <c r="B4" s="9" t="s">
        <v>18</v>
      </c>
      <c r="C4" s="8"/>
      <c r="D4" s="8"/>
      <c r="E4" s="8"/>
      <c r="F4" s="8"/>
      <c r="G4" s="6"/>
      <c r="H4" s="8"/>
      <c r="I4" s="8"/>
    </row>
    <row r="5" spans="1:9" x14ac:dyDescent="0.15">
      <c r="B5" s="9"/>
      <c r="C5" s="30" t="s">
        <v>28</v>
      </c>
      <c r="D5" s="30"/>
      <c r="E5" s="8"/>
      <c r="F5" s="8"/>
      <c r="G5" s="8"/>
      <c r="H5" s="8"/>
      <c r="I5" s="8"/>
    </row>
    <row r="6" spans="1:9" ht="36.75" customHeight="1" x14ac:dyDescent="0.15">
      <c r="B6" s="31" t="s">
        <v>29</v>
      </c>
      <c r="C6" s="31"/>
      <c r="D6" s="31"/>
      <c r="E6" s="31"/>
      <c r="F6" s="31"/>
      <c r="G6" s="31"/>
      <c r="H6" s="31"/>
      <c r="I6" s="31"/>
    </row>
    <row r="7" spans="1:9" ht="15" x14ac:dyDescent="0.15">
      <c r="B7" s="21"/>
      <c r="C7" s="21"/>
      <c r="D7" s="21"/>
      <c r="E7" s="21"/>
      <c r="F7" s="21"/>
      <c r="G7" s="21"/>
      <c r="H7" s="21"/>
      <c r="I7" s="21"/>
    </row>
    <row r="8" spans="1:9" x14ac:dyDescent="0.15">
      <c r="B8" s="32" t="s">
        <v>30</v>
      </c>
      <c r="C8" s="32"/>
      <c r="D8" s="32"/>
      <c r="E8" s="32"/>
      <c r="F8" s="32"/>
      <c r="G8" s="32"/>
      <c r="H8" s="32"/>
      <c r="I8" s="32"/>
    </row>
    <row r="9" spans="1:9" x14ac:dyDescent="0.15">
      <c r="B9" s="22"/>
      <c r="C9" s="22"/>
      <c r="D9" s="22"/>
      <c r="E9" s="22"/>
      <c r="F9" s="22"/>
      <c r="G9" s="22"/>
      <c r="H9" s="22"/>
      <c r="I9" s="22"/>
    </row>
    <row r="10" spans="1:9" ht="75.75" customHeight="1" x14ac:dyDescent="0.15">
      <c r="A10" s="33" t="s">
        <v>14</v>
      </c>
      <c r="B10" s="34" t="s">
        <v>0</v>
      </c>
      <c r="C10" s="26" t="s">
        <v>4</v>
      </c>
      <c r="D10" s="26" t="s">
        <v>3</v>
      </c>
      <c r="E10" s="26" t="s">
        <v>5</v>
      </c>
      <c r="F10" s="26" t="s">
        <v>21</v>
      </c>
      <c r="G10" s="3" t="s">
        <v>2</v>
      </c>
      <c r="H10" s="26" t="s">
        <v>20</v>
      </c>
      <c r="I10" s="26" t="s">
        <v>32</v>
      </c>
    </row>
    <row r="11" spans="1:9" ht="33" customHeight="1" x14ac:dyDescent="0.15">
      <c r="A11" s="33"/>
      <c r="B11" s="34"/>
      <c r="C11" s="26"/>
      <c r="D11" s="26"/>
      <c r="E11" s="26"/>
      <c r="F11" s="26"/>
      <c r="G11" s="17" t="s">
        <v>1</v>
      </c>
      <c r="H11" s="26"/>
      <c r="I11" s="26"/>
    </row>
    <row r="12" spans="1:9" ht="19.5" customHeight="1" x14ac:dyDescent="0.15">
      <c r="A12" s="33"/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11" t="s">
        <v>12</v>
      </c>
      <c r="I12" s="11" t="s">
        <v>13</v>
      </c>
    </row>
    <row r="13" spans="1:9" ht="18.75" customHeight="1" x14ac:dyDescent="0.15">
      <c r="A13" s="11">
        <v>1</v>
      </c>
      <c r="B13" s="4" t="s">
        <v>22</v>
      </c>
      <c r="C13" s="18">
        <v>1</v>
      </c>
      <c r="D13" s="19">
        <v>36</v>
      </c>
      <c r="E13" s="18">
        <v>160</v>
      </c>
      <c r="F13" s="19">
        <f>SUM(C13*D13*E13)</f>
        <v>5760</v>
      </c>
      <c r="G13" s="20">
        <v>26.67</v>
      </c>
      <c r="H13" s="23"/>
      <c r="I13" s="15">
        <f>ROUND(H13,2)*F13</f>
        <v>0</v>
      </c>
    </row>
    <row r="14" spans="1:9" ht="18.75" customHeight="1" x14ac:dyDescent="0.15">
      <c r="A14" s="11">
        <v>2</v>
      </c>
      <c r="B14" s="4" t="s">
        <v>23</v>
      </c>
      <c r="C14" s="18">
        <v>1</v>
      </c>
      <c r="D14" s="19">
        <v>36</v>
      </c>
      <c r="E14" s="18">
        <v>160</v>
      </c>
      <c r="F14" s="19">
        <f t="shared" ref="F14:F17" si="0">SUM(C14*D14*E14)</f>
        <v>5760</v>
      </c>
      <c r="G14" s="20">
        <v>26.83</v>
      </c>
      <c r="H14" s="23"/>
      <c r="I14" s="15">
        <f t="shared" ref="I14:I17" si="1">ROUND(H14,2)*F14</f>
        <v>0</v>
      </c>
    </row>
    <row r="15" spans="1:9" ht="18.75" customHeight="1" x14ac:dyDescent="0.15">
      <c r="A15" s="11">
        <v>3</v>
      </c>
      <c r="B15" s="4" t="s">
        <v>24</v>
      </c>
      <c r="C15" s="18">
        <v>4</v>
      </c>
      <c r="D15" s="19">
        <v>36</v>
      </c>
      <c r="E15" s="18">
        <v>160</v>
      </c>
      <c r="F15" s="19">
        <f t="shared" si="0"/>
        <v>23040</v>
      </c>
      <c r="G15" s="20">
        <v>27</v>
      </c>
      <c r="H15" s="23"/>
      <c r="I15" s="15">
        <f t="shared" si="1"/>
        <v>0</v>
      </c>
    </row>
    <row r="16" spans="1:9" ht="18.75" customHeight="1" x14ac:dyDescent="0.15">
      <c r="A16" s="11">
        <v>4</v>
      </c>
      <c r="B16" s="4" t="s">
        <v>25</v>
      </c>
      <c r="C16" s="18">
        <v>2</v>
      </c>
      <c r="D16" s="19">
        <v>36</v>
      </c>
      <c r="E16" s="18">
        <v>160</v>
      </c>
      <c r="F16" s="19">
        <f t="shared" si="0"/>
        <v>11520</v>
      </c>
      <c r="G16" s="20">
        <v>27.5</v>
      </c>
      <c r="H16" s="23"/>
      <c r="I16" s="15">
        <f t="shared" si="1"/>
        <v>0</v>
      </c>
    </row>
    <row r="17" spans="1:9" ht="18.75" customHeight="1" x14ac:dyDescent="0.15">
      <c r="A17" s="11">
        <v>5</v>
      </c>
      <c r="B17" s="4" t="s">
        <v>26</v>
      </c>
      <c r="C17" s="18">
        <v>2</v>
      </c>
      <c r="D17" s="19">
        <v>36</v>
      </c>
      <c r="E17" s="18">
        <v>150</v>
      </c>
      <c r="F17" s="19">
        <f t="shared" si="0"/>
        <v>10800</v>
      </c>
      <c r="G17" s="20">
        <v>23.5</v>
      </c>
      <c r="H17" s="23"/>
      <c r="I17" s="15">
        <f t="shared" si="1"/>
        <v>0</v>
      </c>
    </row>
    <row r="18" spans="1:9" ht="39" customHeight="1" x14ac:dyDescent="0.15">
      <c r="G18" s="28" t="s">
        <v>27</v>
      </c>
      <c r="H18" s="29"/>
      <c r="I18" s="14">
        <f>SUM(I13:I17)</f>
        <v>0</v>
      </c>
    </row>
    <row r="23" spans="1:9" ht="64.5" customHeight="1" x14ac:dyDescent="0.15">
      <c r="B23" s="12" t="s">
        <v>15</v>
      </c>
      <c r="C23" s="24"/>
      <c r="D23" s="24"/>
      <c r="E23" s="24"/>
    </row>
    <row r="24" spans="1:9" ht="26.25" customHeight="1" x14ac:dyDescent="0.15">
      <c r="B24" s="13" t="s">
        <v>16</v>
      </c>
      <c r="C24" s="25" t="s">
        <v>17</v>
      </c>
      <c r="D24" s="25"/>
      <c r="E24" s="25"/>
    </row>
  </sheetData>
  <sheetProtection algorithmName="SHA-512" hashValue="jnpFJ1XXWMkSXrXNVgzADbY4HOBQQsL4Sbi/EtopFIXg5hXV8+mEIKWxTFsvNPFSTZvBVdoLLL1+2YV4L4WBqA==" saltValue="iVBLEsIJk/cSOWkMLmIBgQ==" spinCount="100000" sheet="1" objects="1" scenarios="1"/>
  <mergeCells count="15">
    <mergeCell ref="A10:A12"/>
    <mergeCell ref="B10:B11"/>
    <mergeCell ref="C10:C11"/>
    <mergeCell ref="E10:E11"/>
    <mergeCell ref="H10:H11"/>
    <mergeCell ref="F10:F11"/>
    <mergeCell ref="C23:E23"/>
    <mergeCell ref="C24:E24"/>
    <mergeCell ref="D10:D11"/>
    <mergeCell ref="B2:I2"/>
    <mergeCell ref="I10:I11"/>
    <mergeCell ref="G18:H18"/>
    <mergeCell ref="C5:D5"/>
    <mergeCell ref="B6:I6"/>
    <mergeCell ref="B8:I8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Enea Oświetlenie sp. z o.o.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Michalska Marta</dc:creator>
  <cp:lastModifiedBy>Stachowiak Marek</cp:lastModifiedBy>
  <cp:lastPrinted>2019-08-29T08:30:27Z</cp:lastPrinted>
  <dcterms:created xsi:type="dcterms:W3CDTF">2019-07-10T11:47:49Z</dcterms:created>
  <dcterms:modified xsi:type="dcterms:W3CDTF">2021-10-21T11:30:18Z</dcterms:modified>
</cp:coreProperties>
</file>